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05 DISCIPLINA FINANCIERA\"/>
    </mc:Choice>
  </mc:AlternateContent>
  <xr:revisionPtr revIDLastSave="0" documentId="13_ncr:1_{9E410988-B12E-4DCC-8D70-9D120940DAF3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6" l="1"/>
  <c r="D38" i="6"/>
  <c r="D37" i="6" s="1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6" i="6" s="1"/>
  <c r="D17" i="6"/>
  <c r="D15" i="6"/>
  <c r="D14" i="6"/>
  <c r="D13" i="6"/>
  <c r="D12" i="6"/>
  <c r="D11" i="6"/>
  <c r="D10" i="6"/>
  <c r="D9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41" i="6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B41" i="6" l="1"/>
  <c r="B70" i="6" s="1"/>
  <c r="B65" i="6"/>
  <c r="G54" i="6"/>
  <c r="D65" i="6"/>
  <c r="D70" i="6" s="1"/>
  <c r="E41" i="6"/>
  <c r="E70" i="6" s="1"/>
  <c r="C70" i="6"/>
  <c r="F70" i="6"/>
  <c r="G45" i="6"/>
  <c r="G65" i="6" s="1"/>
  <c r="G16" i="6"/>
  <c r="G41" i="6" s="1"/>
  <c r="G37" i="6"/>
  <c r="G42" i="6" l="1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<sst xmlns="http://schemas.openxmlformats.org/spreadsheetml/2006/main" count="253" uniqueCount="186">
  <si>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</si>
  <si>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Del 1 de Enero al 31 de Marzo de 2025 (b)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</si>
  <si>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</si>
  <si>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</si>
  <si>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</si>
  <si>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</si>
  <si>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</si>
  <si>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</si>
  <si>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</si>
  <si>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</si>
  <si>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</si>
  <si>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</si>
  <si>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</si>
  <si>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</si>
  <si>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</si>
  <si>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</si>
  <si>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</si>
  <si>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</si>
  <si>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</si>
  <si>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</si>
  <si>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</si>
  <si>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</si>
  <si>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</si>
  <si>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</si>
  <si>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</si>
  <si>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</si>
  <si>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</si>
  <si>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</si>
  <si>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</si>
  <si>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</si>
  <si>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</si>
  <si>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</si>
  <si>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</si>
  <si>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</si>
  <si>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</si>
  <si>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</si>
  <si>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</si>
  <si>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</si>
  <si>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</si>
  <si>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</si>
  <si>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</si>
  <si>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</si>
  <si>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</si>
  <si>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</si>
  <si>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</si>
  <si>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</si>
  <si>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</si>
  <si>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</si>
  <si>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</si>
  <si>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</si>
  <si>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</si>
  <si>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</si>
  <si>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</si>
  <si>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</si>
  <si>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</si>
  <si>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</si>
  <si>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</si>
  <si>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</si>
  <si>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</si>
  <si>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</si>
  <si>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</si>
  <si>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</si>
  <si>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</si>
  <si>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</si>
  <si>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</si>
  <si>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</si>
  <si>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</si>
  <si>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</si>
  <si>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</si>
  <si>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</si>
  <si>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</si>
  <si>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</si>
  <si>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</si>
  <si>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</si>
  <si>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</si>
  <si>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</si>
  <si>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</si>
  <si>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</si>
  <si>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</si>
  <si>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</si>
  <si>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</si>
  <si>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</si>
  <si>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</si>
  <si>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</si>
  <si>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</si>
  <si>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</si>
  <si>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</si>
  <si>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</si>
  <si>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</si>
  <si>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</si>
  <si>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</si>
  <si>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</si>
  <si>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</si>
  <si>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</si>
  <si>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</si>
  <si>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</si>
  <si>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</si>
  <si>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</si>
  <si>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</si>
  <si>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</si>
  <si>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</si>
  <si>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</si>
  <si>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</si>
  <si>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</si>
  <si>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</si>
  <si>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</si>
  <si>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</si>
  <si>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</si>
  <si>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</si>
  <si>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</si>
  <si>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</si>
  <si>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</si>
  <si>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</si>
  <si>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</si>
  <si>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</si>
  <si>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</si>
  <si>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</si>
  <si>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</si>
  <si>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</si>
  <si>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</si>
  <si>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</si>
  <si>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</si>
  <si>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</si>
  <si>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</si>
  <si>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</si>
  <si>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</si>
  <si>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</si>
  <si>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</si>
  <si>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</si>
  <si>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</si>
  <si>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</si>
  <si>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</si>
  <si>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</si>
  <si>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</si>
  <si>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</si>
  <si>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</si>
  <si>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</si>
  <si>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</si>
  <si>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</si>
  <si>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</si>
  <si>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</si>
  <si>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</si>
  <si>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</si>
  <si>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</si>
  <si>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</si>
  <si>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</si>
  <si>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</si>
  <si>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</si>
  <si>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</si>
  <si>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</si>
  <si>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</si>
  <si>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</si>
  <si>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</si>
  <si>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</si>
  <si>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</si>
  <si>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</si>
  <si>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</si>
  <si>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</si>
  <si>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</si>
  <si>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</si>
  <si>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</si>
  <si>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</si>
  <si>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</si>
  <si>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</si>
  <si>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</si>
  <si>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</si>
  <si>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</si>
  <si>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</si>
  <si>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</si>
  <si>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</si>
  <si>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</si>
  <si>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</si>
  <si>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</si>
  <si>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</si>
  <si>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</si>
  <si>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</si>
  <si>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</si>
  <si>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</si>
  <si>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</si>
  <si>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</si>
  <si>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</si>
  <si>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</si>
  <si>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</si>
  <si>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</si>
  <si>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</si>
  <si>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 LEÓN, GUANAJUATO (IMUVI)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</si>
</sst>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  <pageSetUpPr fitToPage="1"/>
  </sheetPr>
  <dimension ref="A1:G76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68" t="s">
        <v>3</v>
      </c>
      <c r="B1" s="69"/>
      <c r="C1" s="69"/>
      <c r="D1" s="69"/>
      <c r="E1" s="69"/>
      <c r="F1" s="69"/>
      <c r="G1" s="70"/>
    </row>
    <row r="2" spans="1:7" x14ac:dyDescent="0.25">
      <c r="A2" s="43" t="s">
        <v>185</v>
      </c>
      <c r="B2" s="44"/>
      <c r="C2" s="44"/>
      <c r="D2" s="44"/>
      <c r="E2" s="44"/>
      <c r="F2" s="44"/>
      <c r="G2" s="45"/>
    </row>
    <row r="3" spans="1:7" x14ac:dyDescent="0.25">
      <c r="A3" s="46" t="s">
        <v>4</v>
      </c>
      <c r="B3" s="47"/>
      <c r="C3" s="47"/>
      <c r="D3" s="47"/>
      <c r="E3" s="47"/>
      <c r="F3" s="47"/>
      <c r="G3" s="48"/>
    </row>
    <row r="4" spans="1:7" x14ac:dyDescent="0.25">
      <c r="A4" s="46" t="s">
        <v>1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x14ac:dyDescent="0.25">
      <c r="A6" s="71" t="s">
        <v>5</v>
      </c>
      <c r="B6" s="73" t="s">
        <v>6</v>
      </c>
      <c r="C6" s="73"/>
      <c r="D6" s="73"/>
      <c r="E6" s="73"/>
      <c r="F6" s="73"/>
      <c r="G6" s="73" t="s">
        <v>7</v>
      </c>
    </row>
    <row r="7" spans="1:7" ht="30" x14ac:dyDescent="0.25">
      <c r="A7" s="72"/>
      <c r="B7" s="6" t="s">
        <v>8</v>
      </c>
      <c r="C7" s="3" t="s">
        <v>9</v>
      </c>
      <c r="D7" s="6" t="s">
        <v>10</v>
      </c>
      <c r="E7" s="6" t="s">
        <v>2</v>
      </c>
      <c r="F7" s="6" t="s">
        <v>11</v>
      </c>
      <c r="G7" s="73"/>
    </row>
    <row r="8" spans="1:7" x14ac:dyDescent="0.25">
      <c r="A8" s="7" t="s">
        <v>12</v>
      </c>
      <c r="B8" s="40"/>
      <c r="C8" s="40"/>
      <c r="D8" s="40"/>
      <c r="E8" s="40"/>
      <c r="F8" s="40"/>
      <c r="G8" s="40"/>
    </row>
    <row r="9" spans="1:7" x14ac:dyDescent="0.25">
      <c r="A9" s="19" t="s">
        <v>13</v>
      </c>
      <c r="B9" s="14">
        <v>0</v>
      </c>
      <c r="C9" s="14">
        <v>0</v>
      </c>
      <c r="D9" s="14">
        <f>+B9+C9</f>
        <v>0</v>
      </c>
      <c r="E9" s="14">
        <v>0</v>
      </c>
      <c r="F9" s="14">
        <v>0</v>
      </c>
      <c r="G9" s="14">
        <f>F9-B9</f>
        <v>0</v>
      </c>
    </row>
    <row r="10" spans="1:7" x14ac:dyDescent="0.25">
      <c r="A10" s="19" t="s">
        <v>14</v>
      </c>
      <c r="B10" s="14">
        <v>0</v>
      </c>
      <c r="C10" s="14">
        <v>0</v>
      </c>
      <c r="D10" s="14">
        <f t="shared" ref="D10:D39" si="0">+B10+C10</f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15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ref="G11:G15" si="1">F11-B11</f>
        <v>0</v>
      </c>
    </row>
    <row r="12" spans="1:7" x14ac:dyDescent="0.25">
      <c r="A12" s="19" t="s">
        <v>16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x14ac:dyDescent="0.25">
      <c r="A13" s="19" t="s">
        <v>17</v>
      </c>
      <c r="B13" s="14">
        <v>18910772</v>
      </c>
      <c r="C13" s="14">
        <v>0</v>
      </c>
      <c r="D13" s="14">
        <f t="shared" si="0"/>
        <v>18910772</v>
      </c>
      <c r="E13" s="14">
        <v>5610882</v>
      </c>
      <c r="F13" s="14">
        <v>5610882</v>
      </c>
      <c r="G13" s="14">
        <f t="shared" si="1"/>
        <v>-13299890</v>
      </c>
    </row>
    <row r="14" spans="1:7" x14ac:dyDescent="0.25">
      <c r="A14" s="19" t="s">
        <v>18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</row>
    <row r="15" spans="1:7" x14ac:dyDescent="0.25">
      <c r="A15" s="19" t="s">
        <v>19</v>
      </c>
      <c r="B15" s="14">
        <v>36825500</v>
      </c>
      <c r="C15" s="14">
        <v>0</v>
      </c>
      <c r="D15" s="14">
        <f t="shared" si="0"/>
        <v>36825500</v>
      </c>
      <c r="E15" s="14">
        <v>7251500</v>
      </c>
      <c r="F15" s="14">
        <v>7251500</v>
      </c>
      <c r="G15" s="14">
        <f t="shared" si="1"/>
        <v>-29574000</v>
      </c>
    </row>
    <row r="16" spans="1:7" x14ac:dyDescent="0.25">
      <c r="A16" s="41" t="s">
        <v>20</v>
      </c>
      <c r="B16" s="14">
        <f t="shared" ref="B16:G16" si="2">SUM(B17:B27)</f>
        <v>0</v>
      </c>
      <c r="C16" s="14">
        <f t="shared" si="2"/>
        <v>0</v>
      </c>
      <c r="D16" s="14">
        <f t="shared" si="2"/>
        <v>0</v>
      </c>
      <c r="E16" s="14">
        <f t="shared" si="2"/>
        <v>0</v>
      </c>
      <c r="F16" s="14">
        <f t="shared" si="2"/>
        <v>0</v>
      </c>
      <c r="G16" s="14">
        <f t="shared" si="2"/>
        <v>0</v>
      </c>
    </row>
    <row r="17" spans="1:7" x14ac:dyDescent="0.25">
      <c r="A17" s="36" t="s">
        <v>21</v>
      </c>
      <c r="B17" s="14">
        <v>0</v>
      </c>
      <c r="C17" s="14">
        <v>0</v>
      </c>
      <c r="D17" s="14">
        <f t="shared" si="0"/>
        <v>0</v>
      </c>
      <c r="E17" s="14">
        <v>0</v>
      </c>
      <c r="F17" s="14">
        <v>0</v>
      </c>
      <c r="G17" s="14">
        <f>F17-B17</f>
        <v>0</v>
      </c>
    </row>
    <row r="18" spans="1:7" x14ac:dyDescent="0.25">
      <c r="A18" s="36" t="s">
        <v>22</v>
      </c>
      <c r="B18" s="14">
        <v>0</v>
      </c>
      <c r="C18" s="14">
        <v>0</v>
      </c>
      <c r="D18" s="14">
        <f t="shared" si="0"/>
        <v>0</v>
      </c>
      <c r="E18" s="14">
        <v>0</v>
      </c>
      <c r="F18" s="14">
        <v>0</v>
      </c>
      <c r="G18" s="14">
        <f t="shared" ref="G18:G27" si="3">F18-B18</f>
        <v>0</v>
      </c>
    </row>
    <row r="19" spans="1:7" x14ac:dyDescent="0.25">
      <c r="A19" s="36" t="s">
        <v>23</v>
      </c>
      <c r="B19" s="14">
        <v>0</v>
      </c>
      <c r="C19" s="14">
        <v>0</v>
      </c>
      <c r="D19" s="14">
        <f t="shared" si="0"/>
        <v>0</v>
      </c>
      <c r="E19" s="14">
        <v>0</v>
      </c>
      <c r="F19" s="14">
        <v>0</v>
      </c>
      <c r="G19" s="14">
        <f t="shared" si="3"/>
        <v>0</v>
      </c>
    </row>
    <row r="20" spans="1:7" x14ac:dyDescent="0.25">
      <c r="A20" s="36" t="s">
        <v>24</v>
      </c>
      <c r="B20" s="14">
        <v>0</v>
      </c>
      <c r="C20" s="14">
        <v>0</v>
      </c>
      <c r="D20" s="14">
        <f t="shared" si="0"/>
        <v>0</v>
      </c>
      <c r="E20" s="14">
        <v>0</v>
      </c>
      <c r="F20" s="14">
        <v>0</v>
      </c>
      <c r="G20" s="14">
        <f t="shared" si="3"/>
        <v>0</v>
      </c>
    </row>
    <row r="21" spans="1:7" x14ac:dyDescent="0.25">
      <c r="A21" s="36" t="s">
        <v>25</v>
      </c>
      <c r="B21" s="14">
        <v>0</v>
      </c>
      <c r="C21" s="14">
        <v>0</v>
      </c>
      <c r="D21" s="14">
        <f t="shared" si="0"/>
        <v>0</v>
      </c>
      <c r="E21" s="14">
        <v>0</v>
      </c>
      <c r="F21" s="14">
        <v>0</v>
      </c>
      <c r="G21" s="14">
        <f t="shared" si="3"/>
        <v>0</v>
      </c>
    </row>
    <row r="22" spans="1:7" x14ac:dyDescent="0.25">
      <c r="A22" s="36" t="s">
        <v>26</v>
      </c>
      <c r="B22" s="14">
        <v>0</v>
      </c>
      <c r="C22" s="14">
        <v>0</v>
      </c>
      <c r="D22" s="14">
        <f t="shared" si="0"/>
        <v>0</v>
      </c>
      <c r="E22" s="14">
        <v>0</v>
      </c>
      <c r="F22" s="14">
        <v>0</v>
      </c>
      <c r="G22" s="14">
        <f t="shared" si="3"/>
        <v>0</v>
      </c>
    </row>
    <row r="23" spans="1:7" x14ac:dyDescent="0.25">
      <c r="A23" s="36" t="s">
        <v>27</v>
      </c>
      <c r="B23" s="14">
        <v>0</v>
      </c>
      <c r="C23" s="14">
        <v>0</v>
      </c>
      <c r="D23" s="14">
        <f t="shared" si="0"/>
        <v>0</v>
      </c>
      <c r="E23" s="14">
        <v>0</v>
      </c>
      <c r="F23" s="14">
        <v>0</v>
      </c>
      <c r="G23" s="14">
        <f t="shared" si="3"/>
        <v>0</v>
      </c>
    </row>
    <row r="24" spans="1:7" x14ac:dyDescent="0.25">
      <c r="A24" s="36" t="s">
        <v>28</v>
      </c>
      <c r="B24" s="14">
        <v>0</v>
      </c>
      <c r="C24" s="14">
        <v>0</v>
      </c>
      <c r="D24" s="14">
        <f t="shared" si="0"/>
        <v>0</v>
      </c>
      <c r="E24" s="14">
        <v>0</v>
      </c>
      <c r="F24" s="14">
        <v>0</v>
      </c>
      <c r="G24" s="14">
        <f t="shared" si="3"/>
        <v>0</v>
      </c>
    </row>
    <row r="25" spans="1:7" x14ac:dyDescent="0.25">
      <c r="A25" s="36" t="s">
        <v>29</v>
      </c>
      <c r="B25" s="14">
        <v>0</v>
      </c>
      <c r="C25" s="14">
        <v>0</v>
      </c>
      <c r="D25" s="14">
        <f t="shared" si="0"/>
        <v>0</v>
      </c>
      <c r="E25" s="14">
        <v>0</v>
      </c>
      <c r="F25" s="14">
        <v>0</v>
      </c>
      <c r="G25" s="14">
        <f t="shared" si="3"/>
        <v>0</v>
      </c>
    </row>
    <row r="26" spans="1:7" x14ac:dyDescent="0.25">
      <c r="A26" s="36" t="s">
        <v>30</v>
      </c>
      <c r="B26" s="14">
        <v>0</v>
      </c>
      <c r="C26" s="14">
        <v>0</v>
      </c>
      <c r="D26" s="14">
        <f t="shared" si="0"/>
        <v>0</v>
      </c>
      <c r="E26" s="14">
        <v>0</v>
      </c>
      <c r="F26" s="14">
        <v>0</v>
      </c>
      <c r="G26" s="14">
        <f t="shared" si="3"/>
        <v>0</v>
      </c>
    </row>
    <row r="27" spans="1:7" x14ac:dyDescent="0.25">
      <c r="A27" s="36" t="s">
        <v>31</v>
      </c>
      <c r="B27" s="14">
        <v>0</v>
      </c>
      <c r="C27" s="14">
        <v>0</v>
      </c>
      <c r="D27" s="14">
        <f t="shared" si="0"/>
        <v>0</v>
      </c>
      <c r="E27" s="14">
        <v>0</v>
      </c>
      <c r="F27" s="14">
        <v>0</v>
      </c>
      <c r="G27" s="14">
        <f t="shared" si="3"/>
        <v>0</v>
      </c>
    </row>
    <row r="28" spans="1:7" x14ac:dyDescent="0.25">
      <c r="A28" s="19" t="s">
        <v>32</v>
      </c>
      <c r="B28" s="14">
        <f t="shared" ref="B28:G28" si="4">SUM(B29:B33)</f>
        <v>0</v>
      </c>
      <c r="C28" s="14">
        <f t="shared" si="4"/>
        <v>0</v>
      </c>
      <c r="D28" s="14">
        <f t="shared" si="4"/>
        <v>0</v>
      </c>
      <c r="E28" s="14">
        <f t="shared" si="4"/>
        <v>0</v>
      </c>
      <c r="F28" s="14">
        <f t="shared" si="4"/>
        <v>0</v>
      </c>
      <c r="G28" s="14">
        <f t="shared" si="4"/>
        <v>0</v>
      </c>
    </row>
    <row r="29" spans="1:7" x14ac:dyDescent="0.25">
      <c r="A29" s="36" t="s">
        <v>33</v>
      </c>
      <c r="B29" s="14">
        <v>0</v>
      </c>
      <c r="C29" s="14">
        <v>0</v>
      </c>
      <c r="D29" s="14">
        <f t="shared" si="0"/>
        <v>0</v>
      </c>
      <c r="E29" s="14">
        <v>0</v>
      </c>
      <c r="F29" s="14">
        <v>0</v>
      </c>
      <c r="G29" s="14">
        <f>F29-B29</f>
        <v>0</v>
      </c>
    </row>
    <row r="30" spans="1:7" x14ac:dyDescent="0.25">
      <c r="A30" s="36" t="s">
        <v>34</v>
      </c>
      <c r="B30" s="14">
        <v>0</v>
      </c>
      <c r="C30" s="14">
        <v>0</v>
      </c>
      <c r="D30" s="14">
        <f t="shared" si="0"/>
        <v>0</v>
      </c>
      <c r="E30" s="14">
        <v>0</v>
      </c>
      <c r="F30" s="14">
        <v>0</v>
      </c>
      <c r="G30" s="14">
        <f t="shared" ref="G30:G34" si="5">F30-B30</f>
        <v>0</v>
      </c>
    </row>
    <row r="31" spans="1:7" x14ac:dyDescent="0.25">
      <c r="A31" s="36" t="s">
        <v>35</v>
      </c>
      <c r="B31" s="14">
        <v>0</v>
      </c>
      <c r="C31" s="14">
        <v>0</v>
      </c>
      <c r="D31" s="14">
        <f t="shared" si="0"/>
        <v>0</v>
      </c>
      <c r="E31" s="14">
        <v>0</v>
      </c>
      <c r="F31" s="14">
        <v>0</v>
      </c>
      <c r="G31" s="14">
        <f t="shared" si="5"/>
        <v>0</v>
      </c>
    </row>
    <row r="32" spans="1:7" x14ac:dyDescent="0.25">
      <c r="A32" s="36" t="s">
        <v>36</v>
      </c>
      <c r="B32" s="14">
        <v>0</v>
      </c>
      <c r="C32" s="14">
        <v>0</v>
      </c>
      <c r="D32" s="14">
        <f t="shared" si="0"/>
        <v>0</v>
      </c>
      <c r="E32" s="14">
        <v>0</v>
      </c>
      <c r="F32" s="14">
        <v>0</v>
      </c>
      <c r="G32" s="14">
        <f t="shared" si="5"/>
        <v>0</v>
      </c>
    </row>
    <row r="33" spans="1:7" ht="14.45" customHeight="1" x14ac:dyDescent="0.25">
      <c r="A33" s="36" t="s">
        <v>37</v>
      </c>
      <c r="B33" s="14">
        <v>0</v>
      </c>
      <c r="C33" s="14">
        <v>0</v>
      </c>
      <c r="D33" s="14">
        <f t="shared" si="0"/>
        <v>0</v>
      </c>
      <c r="E33" s="14">
        <v>0</v>
      </c>
      <c r="F33" s="14">
        <v>0</v>
      </c>
      <c r="G33" s="14">
        <f t="shared" si="5"/>
        <v>0</v>
      </c>
    </row>
    <row r="34" spans="1:7" ht="14.45" customHeight="1" x14ac:dyDescent="0.25">
      <c r="A34" s="19" t="s">
        <v>38</v>
      </c>
      <c r="B34" s="14">
        <v>80891055</v>
      </c>
      <c r="C34" s="14">
        <v>0</v>
      </c>
      <c r="D34" s="14">
        <f t="shared" si="0"/>
        <v>80891055</v>
      </c>
      <c r="E34" s="14">
        <v>18141500</v>
      </c>
      <c r="F34" s="14">
        <v>18141500</v>
      </c>
      <c r="G34" s="14">
        <f t="shared" si="5"/>
        <v>-62749555</v>
      </c>
    </row>
    <row r="35" spans="1:7" ht="14.45" customHeight="1" x14ac:dyDescent="0.25">
      <c r="A35" s="19" t="s">
        <v>39</v>
      </c>
      <c r="B35" s="14">
        <f t="shared" ref="B35:G35" si="6">B36</f>
        <v>0</v>
      </c>
      <c r="C35" s="14">
        <f t="shared" si="6"/>
        <v>0</v>
      </c>
      <c r="D35" s="14">
        <f t="shared" si="6"/>
        <v>0</v>
      </c>
      <c r="E35" s="14">
        <f t="shared" si="6"/>
        <v>0</v>
      </c>
      <c r="F35" s="14">
        <f t="shared" si="6"/>
        <v>0</v>
      </c>
      <c r="G35" s="14">
        <f t="shared" si="6"/>
        <v>0</v>
      </c>
    </row>
    <row r="36" spans="1:7" ht="14.45" customHeight="1" x14ac:dyDescent="0.25">
      <c r="A36" s="36" t="s">
        <v>40</v>
      </c>
      <c r="B36" s="14">
        <v>0</v>
      </c>
      <c r="C36" s="14">
        <v>0</v>
      </c>
      <c r="D36" s="14">
        <f t="shared" si="0"/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41</v>
      </c>
      <c r="B37" s="14">
        <f t="shared" ref="B37:G37" si="7">B38+B39</f>
        <v>0</v>
      </c>
      <c r="C37" s="14">
        <f t="shared" si="7"/>
        <v>0</v>
      </c>
      <c r="D37" s="14">
        <f t="shared" si="7"/>
        <v>0</v>
      </c>
      <c r="E37" s="14">
        <f t="shared" si="7"/>
        <v>0</v>
      </c>
      <c r="F37" s="14">
        <f t="shared" si="7"/>
        <v>0</v>
      </c>
      <c r="G37" s="14">
        <f t="shared" si="7"/>
        <v>0</v>
      </c>
    </row>
    <row r="38" spans="1:7" x14ac:dyDescent="0.25">
      <c r="A38" s="36" t="s">
        <v>42</v>
      </c>
      <c r="B38" s="14">
        <v>0</v>
      </c>
      <c r="C38" s="14">
        <v>0</v>
      </c>
      <c r="D38" s="14">
        <f t="shared" si="0"/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43</v>
      </c>
      <c r="B39" s="14">
        <v>0</v>
      </c>
      <c r="C39" s="14">
        <v>0</v>
      </c>
      <c r="D39" s="14">
        <f t="shared" si="0"/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44</v>
      </c>
      <c r="B41" s="2">
        <f t="shared" ref="B41:G41" si="8">SUM(B9,B10,B11,B12,B13,B14,B15,B16,B28,B34,B35,B37)</f>
        <v>136627327</v>
      </c>
      <c r="C41" s="2">
        <f t="shared" si="8"/>
        <v>0</v>
      </c>
      <c r="D41" s="2">
        <f t="shared" si="8"/>
        <v>136627327</v>
      </c>
      <c r="E41" s="2">
        <f t="shared" si="8"/>
        <v>31003882</v>
      </c>
      <c r="F41" s="2">
        <f t="shared" si="8"/>
        <v>31003882</v>
      </c>
      <c r="G41" s="2">
        <f t="shared" si="8"/>
        <v>-105623445</v>
      </c>
    </row>
    <row r="42" spans="1:7" x14ac:dyDescent="0.25">
      <c r="A42" s="1" t="s">
        <v>45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46</v>
      </c>
      <c r="B44" s="15"/>
      <c r="C44" s="15"/>
      <c r="D44" s="15"/>
      <c r="E44" s="15"/>
      <c r="F44" s="15"/>
      <c r="G44" s="15"/>
    </row>
    <row r="45" spans="1:7" x14ac:dyDescent="0.25">
      <c r="A45" s="19" t="s">
        <v>47</v>
      </c>
      <c r="B45" s="14">
        <f t="shared" ref="B45:G45" si="9">SUM(B46:B53)</f>
        <v>0</v>
      </c>
      <c r="C45" s="14">
        <f t="shared" si="9"/>
        <v>0</v>
      </c>
      <c r="D45" s="14">
        <f t="shared" si="9"/>
        <v>0</v>
      </c>
      <c r="E45" s="14">
        <f t="shared" si="9"/>
        <v>0</v>
      </c>
      <c r="F45" s="14">
        <f t="shared" si="9"/>
        <v>0</v>
      </c>
      <c r="G45" s="14">
        <f t="shared" si="9"/>
        <v>0</v>
      </c>
    </row>
    <row r="46" spans="1:7" x14ac:dyDescent="0.25">
      <c r="A46" s="37" t="s">
        <v>48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49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10">F47-B47</f>
        <v>0</v>
      </c>
    </row>
    <row r="48" spans="1:7" x14ac:dyDescent="0.25">
      <c r="A48" s="37" t="s">
        <v>50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10"/>
        <v>0</v>
      </c>
    </row>
    <row r="49" spans="1:7" ht="30" x14ac:dyDescent="0.25">
      <c r="A49" s="37" t="s">
        <v>51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10"/>
        <v>0</v>
      </c>
    </row>
    <row r="50" spans="1:7" x14ac:dyDescent="0.25">
      <c r="A50" s="37" t="s">
        <v>52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10"/>
        <v>0</v>
      </c>
    </row>
    <row r="51" spans="1:7" x14ac:dyDescent="0.25">
      <c r="A51" s="37" t="s">
        <v>53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0"/>
        <v>0</v>
      </c>
    </row>
    <row r="52" spans="1:7" ht="30" x14ac:dyDescent="0.25">
      <c r="A52" s="38" t="s">
        <v>54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0"/>
        <v>0</v>
      </c>
    </row>
    <row r="53" spans="1:7" x14ac:dyDescent="0.25">
      <c r="A53" s="36" t="s">
        <v>55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56</v>
      </c>
      <c r="B54" s="14">
        <f t="shared" ref="B54:G54" si="11">SUM(B55:B58)</f>
        <v>0</v>
      </c>
      <c r="C54" s="14">
        <f t="shared" si="11"/>
        <v>0</v>
      </c>
      <c r="D54" s="14">
        <f t="shared" si="11"/>
        <v>0</v>
      </c>
      <c r="E54" s="14">
        <f t="shared" si="11"/>
        <v>0</v>
      </c>
      <c r="F54" s="14">
        <f t="shared" si="11"/>
        <v>0</v>
      </c>
      <c r="G54" s="14">
        <f t="shared" si="11"/>
        <v>0</v>
      </c>
    </row>
    <row r="55" spans="1:7" x14ac:dyDescent="0.25">
      <c r="A55" s="38" t="s">
        <v>57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2">F56-B56</f>
        <v>0</v>
      </c>
    </row>
    <row r="57" spans="1:7" x14ac:dyDescent="0.25">
      <c r="A57" s="37" t="s">
        <v>59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2"/>
        <v>0</v>
      </c>
    </row>
    <row r="58" spans="1:7" x14ac:dyDescent="0.25">
      <c r="A58" s="38" t="s">
        <v>60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f t="shared" si="12"/>
        <v>0</v>
      </c>
    </row>
    <row r="59" spans="1:7" x14ac:dyDescent="0.25">
      <c r="A59" s="19" t="s">
        <v>61</v>
      </c>
      <c r="B59" s="14">
        <f t="shared" ref="B59:G59" si="13">SUM(B60:B61)</f>
        <v>0</v>
      </c>
      <c r="C59" s="14">
        <f t="shared" si="13"/>
        <v>0</v>
      </c>
      <c r="D59" s="14">
        <f t="shared" si="13"/>
        <v>0</v>
      </c>
      <c r="E59" s="14">
        <f t="shared" si="13"/>
        <v>0</v>
      </c>
      <c r="F59" s="14">
        <f t="shared" si="13"/>
        <v>0</v>
      </c>
      <c r="G59" s="14">
        <f t="shared" si="13"/>
        <v>0</v>
      </c>
    </row>
    <row r="60" spans="1:7" x14ac:dyDescent="0.25">
      <c r="A60" s="37" t="s">
        <v>62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63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4">F61-B61</f>
        <v>0</v>
      </c>
    </row>
    <row r="62" spans="1:7" x14ac:dyDescent="0.25">
      <c r="A62" s="19" t="s">
        <v>64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4"/>
        <v>0</v>
      </c>
    </row>
    <row r="63" spans="1:7" x14ac:dyDescent="0.25">
      <c r="A63" s="19" t="s">
        <v>65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4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66</v>
      </c>
      <c r="B65" s="2">
        <f t="shared" ref="B65:G65" si="15">B45+B54+B59+B62+B63</f>
        <v>0</v>
      </c>
      <c r="C65" s="2">
        <f t="shared" si="15"/>
        <v>0</v>
      </c>
      <c r="D65" s="2">
        <f t="shared" si="15"/>
        <v>0</v>
      </c>
      <c r="E65" s="2">
        <f t="shared" si="15"/>
        <v>0</v>
      </c>
      <c r="F65" s="2">
        <f t="shared" si="15"/>
        <v>0</v>
      </c>
      <c r="G65" s="2">
        <f t="shared" si="15"/>
        <v>0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67</v>
      </c>
      <c r="B67" s="2">
        <f t="shared" ref="B67:G67" si="16">B68</f>
        <v>0</v>
      </c>
      <c r="C67" s="2">
        <f t="shared" si="16"/>
        <v>0</v>
      </c>
      <c r="D67" s="2">
        <f t="shared" si="16"/>
        <v>0</v>
      </c>
      <c r="E67" s="2">
        <f t="shared" si="16"/>
        <v>0</v>
      </c>
      <c r="F67" s="2">
        <f t="shared" si="16"/>
        <v>0</v>
      </c>
      <c r="G67" s="2">
        <f t="shared" si="16"/>
        <v>0</v>
      </c>
    </row>
    <row r="68" spans="1:7" x14ac:dyDescent="0.25">
      <c r="A68" s="19" t="s">
        <v>68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69</v>
      </c>
      <c r="B70" s="2">
        <f t="shared" ref="B70:G70" si="17">B41+B65+B67</f>
        <v>136627327</v>
      </c>
      <c r="C70" s="2">
        <f t="shared" si="17"/>
        <v>0</v>
      </c>
      <c r="D70" s="2">
        <f t="shared" si="17"/>
        <v>136627327</v>
      </c>
      <c r="E70" s="2">
        <f t="shared" si="17"/>
        <v>31003882</v>
      </c>
      <c r="F70" s="2">
        <f t="shared" si="17"/>
        <v>31003882</v>
      </c>
      <c r="G70" s="2">
        <f t="shared" si="17"/>
        <v>-105623445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70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72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73</v>
      </c>
      <c r="B75" s="2">
        <f t="shared" ref="B75:G75" si="18">B73+B74</f>
        <v>0</v>
      </c>
      <c r="C75" s="2">
        <f t="shared" si="18"/>
        <v>0</v>
      </c>
      <c r="D75" s="2">
        <f t="shared" si="18"/>
        <v>0</v>
      </c>
      <c r="E75" s="2">
        <f t="shared" si="18"/>
        <v>0</v>
      </c>
      <c r="F75" s="2">
        <f t="shared" si="18"/>
        <v>0</v>
      </c>
      <c r="G75" s="2">
        <f t="shared" si="18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disablePrompts="1"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rintOptions horizontalCentered="1"/>
  <pageMargins left="0" right="0" top="0.39370078740157483" bottom="0.39370078740157483" header="0.31496062992125984" footer="0.31496062992125984"/>
  <pageSetup scale="47" orientation="portrait" r:id="rId1"/>
  <ignoredErrors>
    <ignoredError sqref="B16:C27 B40:F58 B60:F75 G9:G15 G60:G76 G55:G58 G38:G53 E16:F27 B29:C33 E29:F33 B35:C39 C34 E35:F39" unlockedFormula="1"/>
    <ignoredError sqref="B28:C28 B59:F59 E28:F28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7" t="s">
        <v>74</v>
      </c>
      <c r="B1" s="77"/>
      <c r="C1" s="77"/>
      <c r="D1" s="77"/>
      <c r="E1" s="77"/>
      <c r="F1" s="77"/>
      <c r="G1" s="77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75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76</v>
      </c>
      <c r="B5" s="61"/>
      <c r="C5" s="61"/>
      <c r="D5" s="61"/>
      <c r="E5" s="61"/>
      <c r="F5" s="61"/>
      <c r="G5" s="62"/>
    </row>
    <row r="6" spans="1:7" x14ac:dyDescent="0.25">
      <c r="A6" s="75" t="s">
        <v>100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31" t="s">
        <v>154</v>
      </c>
      <c r="C7" s="76"/>
      <c r="D7" s="76"/>
      <c r="E7" s="76"/>
      <c r="F7" s="76"/>
      <c r="G7" s="76"/>
    </row>
    <row r="8" spans="1:7" ht="30" x14ac:dyDescent="0.25">
      <c r="A8" s="32" t="s">
        <v>101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155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156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157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158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159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102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160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161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162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103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163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70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84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164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86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87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76</v>
      </c>
      <c r="B5" s="47"/>
      <c r="C5" s="47"/>
      <c r="D5" s="47"/>
      <c r="E5" s="47"/>
      <c r="F5" s="47"/>
      <c r="G5" s="48"/>
    </row>
    <row r="6" spans="1:7" x14ac:dyDescent="0.25">
      <c r="A6" s="79" t="s">
        <v>165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154</v>
      </c>
      <c r="C7" s="76"/>
      <c r="D7" s="76"/>
      <c r="E7" s="76"/>
      <c r="F7" s="76"/>
      <c r="G7" s="76"/>
    </row>
    <row r="8" spans="1:7" x14ac:dyDescent="0.25">
      <c r="A8" s="7" t="s">
        <v>88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166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167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89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168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91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92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94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95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166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167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89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168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91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92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94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98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2" t="s">
        <v>100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2.25" x14ac:dyDescent="0.25">
      <c r="A6" s="74"/>
      <c r="B6" s="84"/>
      <c r="C6" s="84"/>
      <c r="D6" s="84"/>
      <c r="E6" s="84"/>
      <c r="F6" s="84"/>
      <c r="G6" s="10" t="s">
        <v>169</v>
      </c>
    </row>
    <row r="7" spans="1:7" x14ac:dyDescent="0.25">
      <c r="A7" s="23" t="s">
        <v>101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170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171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78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172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174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175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176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102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177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178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179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103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104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70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84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180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1" t="s">
        <v>181</v>
      </c>
      <c r="B39" s="81"/>
      <c r="C39" s="81"/>
      <c r="D39" s="81"/>
      <c r="E39" s="81"/>
      <c r="F39" s="81"/>
      <c r="G39" s="81"/>
    </row>
    <row r="40" spans="1:7" x14ac:dyDescent="0.25">
      <c r="A40" s="81" t="s">
        <v>182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105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106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5" t="s">
        <v>165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0" t="s">
        <v>183</v>
      </c>
    </row>
    <row r="7" spans="1:7" x14ac:dyDescent="0.25">
      <c r="A7" s="7" t="s">
        <v>88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166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167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168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91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92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93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166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167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168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91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92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96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184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1" t="s">
        <v>181</v>
      </c>
      <c r="B32" s="81"/>
      <c r="C32" s="81"/>
      <c r="D32" s="81"/>
      <c r="E32" s="81"/>
      <c r="F32" s="81"/>
      <c r="G32" s="81"/>
    </row>
    <row r="33" spans="1:7" x14ac:dyDescent="0.25">
      <c r="A33" s="81" t="s">
        <v>182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7" t="s">
        <v>107</v>
      </c>
      <c r="B1" s="87"/>
      <c r="C1" s="87"/>
      <c r="D1" s="87"/>
      <c r="E1" s="87"/>
      <c r="F1" s="87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108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109</v>
      </c>
      <c r="C4" s="53" t="s">
        <v>110</v>
      </c>
      <c r="D4" s="53" t="s">
        <v>111</v>
      </c>
      <c r="E4" s="53" t="s">
        <v>112</v>
      </c>
      <c r="F4" s="53" t="s">
        <v>113</v>
      </c>
    </row>
    <row r="5" spans="1:6" ht="12.75" customHeight="1" x14ac:dyDescent="0.25">
      <c r="A5" s="5" t="s">
        <v>114</v>
      </c>
      <c r="B5" s="16"/>
      <c r="C5" s="16"/>
      <c r="D5" s="16"/>
      <c r="E5" s="16"/>
      <c r="F5" s="16"/>
    </row>
    <row r="6" spans="1:6" ht="30" x14ac:dyDescent="0.25">
      <c r="A6" s="20" t="s">
        <v>115</v>
      </c>
      <c r="B6" s="21"/>
      <c r="C6" s="21"/>
      <c r="D6" s="21"/>
      <c r="E6" s="21"/>
      <c r="F6" s="21"/>
    </row>
    <row r="7" spans="1:6" ht="15" x14ac:dyDescent="0.25">
      <c r="A7" s="20" t="s">
        <v>116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117</v>
      </c>
      <c r="B9" s="13"/>
      <c r="C9" s="13"/>
      <c r="D9" s="13"/>
      <c r="E9" s="13"/>
      <c r="F9" s="13"/>
    </row>
    <row r="10" spans="1:6" ht="15" x14ac:dyDescent="0.25">
      <c r="A10" s="20" t="s">
        <v>118</v>
      </c>
      <c r="B10" s="21"/>
      <c r="C10" s="21"/>
      <c r="D10" s="21"/>
      <c r="E10" s="21"/>
      <c r="F10" s="21"/>
    </row>
    <row r="11" spans="1:6" ht="15" x14ac:dyDescent="0.25">
      <c r="A11" s="37" t="s">
        <v>119</v>
      </c>
      <c r="B11" s="21"/>
      <c r="C11" s="21"/>
      <c r="D11" s="21"/>
      <c r="E11" s="21"/>
      <c r="F11" s="21"/>
    </row>
    <row r="12" spans="1:6" ht="15" x14ac:dyDescent="0.25">
      <c r="A12" s="37" t="s">
        <v>120</v>
      </c>
      <c r="B12" s="21"/>
      <c r="C12" s="21"/>
      <c r="D12" s="21"/>
      <c r="E12" s="21"/>
      <c r="F12" s="21"/>
    </row>
    <row r="13" spans="1:6" ht="15" x14ac:dyDescent="0.25">
      <c r="A13" s="37" t="s">
        <v>121</v>
      </c>
      <c r="B13" s="21"/>
      <c r="C13" s="21"/>
      <c r="D13" s="21"/>
      <c r="E13" s="21"/>
      <c r="F13" s="21"/>
    </row>
    <row r="14" spans="1:6" ht="15" x14ac:dyDescent="0.25">
      <c r="A14" s="20" t="s">
        <v>122</v>
      </c>
      <c r="B14" s="21"/>
      <c r="C14" s="21"/>
      <c r="D14" s="21"/>
      <c r="E14" s="21"/>
      <c r="F14" s="21"/>
    </row>
    <row r="15" spans="1:6" ht="15" x14ac:dyDescent="0.25">
      <c r="A15" s="37" t="s">
        <v>119</v>
      </c>
      <c r="B15" s="21"/>
      <c r="C15" s="21"/>
      <c r="D15" s="21"/>
      <c r="E15" s="21"/>
      <c r="F15" s="21"/>
    </row>
    <row r="16" spans="1:6" ht="15" x14ac:dyDescent="0.25">
      <c r="A16" s="37" t="s">
        <v>120</v>
      </c>
      <c r="B16" s="21"/>
      <c r="C16" s="21"/>
      <c r="D16" s="21"/>
      <c r="E16" s="21"/>
      <c r="F16" s="21"/>
    </row>
    <row r="17" spans="1:6" ht="15" x14ac:dyDescent="0.25">
      <c r="A17" s="37" t="s">
        <v>121</v>
      </c>
      <c r="B17" s="21"/>
      <c r="C17" s="21"/>
      <c r="D17" s="21"/>
      <c r="E17" s="21"/>
      <c r="F17" s="21"/>
    </row>
    <row r="18" spans="1:6" ht="15" x14ac:dyDescent="0.25">
      <c r="A18" s="20" t="s">
        <v>123</v>
      </c>
      <c r="B18" s="54"/>
      <c r="C18" s="21"/>
      <c r="D18" s="21"/>
      <c r="E18" s="21"/>
      <c r="F18" s="21"/>
    </row>
    <row r="19" spans="1:6" ht="15" x14ac:dyDescent="0.25">
      <c r="A19" s="20" t="s">
        <v>124</v>
      </c>
      <c r="B19" s="21"/>
      <c r="C19" s="21"/>
      <c r="D19" s="21"/>
      <c r="E19" s="21"/>
      <c r="F19" s="21"/>
    </row>
    <row r="20" spans="1:6" ht="30" x14ac:dyDescent="0.25">
      <c r="A20" s="20" t="s">
        <v>125</v>
      </c>
      <c r="B20" s="55"/>
      <c r="C20" s="55"/>
      <c r="D20" s="55"/>
      <c r="E20" s="55"/>
      <c r="F20" s="55"/>
    </row>
    <row r="21" spans="1:6" ht="30" x14ac:dyDescent="0.25">
      <c r="A21" s="20" t="s">
        <v>126</v>
      </c>
      <c r="B21" s="55"/>
      <c r="C21" s="55"/>
      <c r="D21" s="55"/>
      <c r="E21" s="55"/>
      <c r="F21" s="55"/>
    </row>
    <row r="22" spans="1:6" ht="30" x14ac:dyDescent="0.25">
      <c r="A22" s="20" t="s">
        <v>127</v>
      </c>
      <c r="B22" s="55"/>
      <c r="C22" s="55"/>
      <c r="D22" s="55"/>
      <c r="E22" s="55"/>
      <c r="F22" s="55"/>
    </row>
    <row r="23" spans="1:6" ht="15" x14ac:dyDescent="0.25">
      <c r="A23" s="20" t="s">
        <v>128</v>
      </c>
      <c r="B23" s="55"/>
      <c r="C23" s="55"/>
      <c r="D23" s="55"/>
      <c r="E23" s="55"/>
      <c r="F23" s="55"/>
    </row>
    <row r="24" spans="1:6" ht="15" x14ac:dyDescent="0.25">
      <c r="A24" s="20" t="s">
        <v>129</v>
      </c>
      <c r="B24" s="56"/>
      <c r="C24" s="21"/>
      <c r="D24" s="21"/>
      <c r="E24" s="21"/>
      <c r="F24" s="21"/>
    </row>
    <row r="25" spans="1:6" ht="15" x14ac:dyDescent="0.25">
      <c r="A25" s="20" t="s">
        <v>130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131</v>
      </c>
      <c r="B27" s="13"/>
      <c r="C27" s="13"/>
      <c r="D27" s="13"/>
      <c r="E27" s="13"/>
      <c r="F27" s="13"/>
    </row>
    <row r="28" spans="1:6" ht="15" x14ac:dyDescent="0.25">
      <c r="A28" s="20" t="s">
        <v>132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133</v>
      </c>
      <c r="B30" s="13"/>
      <c r="C30" s="13"/>
      <c r="D30" s="13"/>
      <c r="E30" s="13"/>
      <c r="F30" s="13"/>
    </row>
    <row r="31" spans="1:6" ht="15" x14ac:dyDescent="0.25">
      <c r="A31" s="20" t="s">
        <v>118</v>
      </c>
      <c r="B31" s="21"/>
      <c r="C31" s="21"/>
      <c r="D31" s="21"/>
      <c r="E31" s="21"/>
      <c r="F31" s="21"/>
    </row>
    <row r="32" spans="1:6" ht="15" x14ac:dyDescent="0.25">
      <c r="A32" s="20" t="s">
        <v>122</v>
      </c>
      <c r="B32" s="21"/>
      <c r="C32" s="21"/>
      <c r="D32" s="21"/>
      <c r="E32" s="21"/>
      <c r="F32" s="21"/>
    </row>
    <row r="33" spans="1:6" ht="15" x14ac:dyDescent="0.25">
      <c r="A33" s="20" t="s">
        <v>134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135</v>
      </c>
      <c r="B35" s="13"/>
      <c r="C35" s="13"/>
      <c r="D35" s="13"/>
      <c r="E35" s="13"/>
      <c r="F35" s="13"/>
    </row>
    <row r="36" spans="1:6" ht="15" x14ac:dyDescent="0.25">
      <c r="A36" s="20" t="s">
        <v>136</v>
      </c>
      <c r="B36" s="21"/>
      <c r="C36" s="21"/>
      <c r="D36" s="21"/>
      <c r="E36" s="21"/>
      <c r="F36" s="21"/>
    </row>
    <row r="37" spans="1:6" ht="15" x14ac:dyDescent="0.25">
      <c r="A37" s="20" t="s">
        <v>137</v>
      </c>
      <c r="B37" s="21"/>
      <c r="C37" s="21"/>
      <c r="D37" s="21"/>
      <c r="E37" s="21"/>
      <c r="F37" s="21"/>
    </row>
    <row r="38" spans="1:6" ht="15" x14ac:dyDescent="0.25">
      <c r="A38" s="20" t="s">
        <v>138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139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140</v>
      </c>
      <c r="B42" s="13"/>
      <c r="C42" s="13"/>
      <c r="D42" s="13"/>
      <c r="E42" s="13"/>
      <c r="F42" s="13"/>
    </row>
    <row r="43" spans="1:6" ht="15" x14ac:dyDescent="0.25">
      <c r="A43" s="20" t="s">
        <v>141</v>
      </c>
      <c r="B43" s="21"/>
      <c r="C43" s="21"/>
      <c r="D43" s="21"/>
      <c r="E43" s="21"/>
      <c r="F43" s="21"/>
    </row>
    <row r="44" spans="1:6" ht="15" x14ac:dyDescent="0.25">
      <c r="A44" s="20" t="s">
        <v>142</v>
      </c>
      <c r="B44" s="21"/>
      <c r="C44" s="21"/>
      <c r="D44" s="21"/>
      <c r="E44" s="21"/>
      <c r="F44" s="21"/>
    </row>
    <row r="45" spans="1:6" ht="15" x14ac:dyDescent="0.25">
      <c r="A45" s="20" t="s">
        <v>143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144</v>
      </c>
      <c r="B47" s="13"/>
      <c r="C47" s="13"/>
      <c r="D47" s="13"/>
      <c r="E47" s="13"/>
      <c r="F47" s="13"/>
    </row>
    <row r="48" spans="1:6" ht="15" x14ac:dyDescent="0.25">
      <c r="A48" s="20" t="s">
        <v>142</v>
      </c>
      <c r="B48" s="55"/>
      <c r="C48" s="55"/>
      <c r="D48" s="55"/>
      <c r="E48" s="55"/>
      <c r="F48" s="55"/>
    </row>
    <row r="49" spans="1:6" ht="15" x14ac:dyDescent="0.25">
      <c r="A49" s="20" t="s">
        <v>143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145</v>
      </c>
      <c r="B51" s="13"/>
      <c r="C51" s="13"/>
      <c r="D51" s="13"/>
      <c r="E51" s="13"/>
      <c r="F51" s="13"/>
    </row>
    <row r="52" spans="1:6" ht="15" x14ac:dyDescent="0.25">
      <c r="A52" s="20" t="s">
        <v>142</v>
      </c>
      <c r="B52" s="21"/>
      <c r="C52" s="21"/>
      <c r="D52" s="21"/>
      <c r="E52" s="21"/>
      <c r="F52" s="21"/>
    </row>
    <row r="53" spans="1:6" ht="15" x14ac:dyDescent="0.25">
      <c r="A53" s="20" t="s">
        <v>143</v>
      </c>
      <c r="B53" s="21"/>
      <c r="C53" s="21"/>
      <c r="D53" s="21"/>
      <c r="E53" s="21"/>
      <c r="F53" s="21"/>
    </row>
    <row r="54" spans="1:6" ht="15" x14ac:dyDescent="0.25">
      <c r="A54" s="20" t="s">
        <v>146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147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142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143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148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150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151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152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153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2025-04-22T17:19:23Z</cp:lastPrinted>
  <dcterms:created xsi:type="dcterms:W3CDTF">2023-03-16T22:14:51Z</dcterms:created>
  <dcterms:modified xsi:type="dcterms:W3CDTF">2025-04-22T17:19:30Z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